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ightlight BOM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b val="1"/>
      <color rgb="00FFFFFF"/>
      <sz val="11"/>
    </font>
    <font>
      <name val="Calibri"/>
      <color rgb="000F172A"/>
      <sz val="11"/>
    </font>
    <font>
      <name val="Calibri"/>
      <b val="1"/>
      <color rgb="001D4ED8"/>
      <sz val="11"/>
      <u val="single"/>
    </font>
  </fonts>
  <fills count="4">
    <fill>
      <patternFill/>
    </fill>
    <fill>
      <patternFill patternType="gray125"/>
    </fill>
    <fill>
      <patternFill patternType="solid">
        <fgColor rgb="001E3A8A"/>
        <bgColor rgb="001E3A8A"/>
      </patternFill>
    </fill>
    <fill>
      <patternFill patternType="solid">
        <fgColor rgb="002563EB"/>
        <bgColor rgb="002563EB"/>
      </patternFill>
    </fill>
  </fills>
  <borders count="2">
    <border>
      <left/>
      <right/>
      <top/>
      <bottom/>
      <diagonal/>
    </border>
    <border>
      <left style="thin">
        <color rgb="00CBD5E1"/>
      </left>
      <right style="thin">
        <color rgb="00CBD5E1"/>
      </right>
      <top style="thin">
        <color rgb="00CBD5E1"/>
      </top>
      <bottom style="thin">
        <color rgb="00CBD5E1"/>
      </bottom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left" vertical="center"/>
    </xf>
    <xf numFmtId="0" fontId="4" fillId="0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3"/>
  <sheetViews>
    <sheetView workbookViewId="0">
      <selection activeCell="A1" sqref="A1"/>
    </sheetView>
  </sheetViews>
  <sheetFormatPr baseColWidth="8" defaultRowHeight="15"/>
  <cols>
    <col width="10" customWidth="1" min="1" max="1"/>
    <col width="32" customWidth="1" min="2" max="2"/>
    <col width="32" customWidth="1" min="3" max="3"/>
    <col width="28" customWidth="1" min="4" max="4"/>
    <col width="12" customWidth="1" min="5" max="5"/>
    <col width="32" customWidth="1" min="6" max="6"/>
  </cols>
  <sheetData>
    <row r="1" ht="36" customHeight="1">
      <c r="A1" s="1" t="inlineStr">
        <is>
          <t>ProTechTrader — DIY Light-Activated Nightlight Bill of Materials (BOM)</t>
        </is>
      </c>
    </row>
    <row r="3" ht="26" customHeight="1">
      <c r="A3" s="2" t="inlineStr">
        <is>
          <t>Item #</t>
        </is>
      </c>
      <c r="B3" s="2" t="inlineStr">
        <is>
          <t>Component / Tool Name</t>
        </is>
      </c>
      <c r="C3" s="2" t="inlineStr">
        <is>
          <t>Specification / Value</t>
        </is>
      </c>
      <c r="D3" s="2" t="inlineStr">
        <is>
          <t>Package / Rating</t>
        </is>
      </c>
      <c r="E3" s="2" t="inlineStr">
        <is>
          <t>Qty</t>
        </is>
      </c>
      <c r="F3" s="2" t="inlineStr">
        <is>
          <t>ProTechTrader Direct Store Link</t>
        </is>
      </c>
    </row>
    <row r="4" ht="22" customHeight="1">
      <c r="A4" s="3" t="inlineStr">
        <is>
          <t>1</t>
        </is>
      </c>
      <c r="B4" s="4" t="inlineStr">
        <is>
          <t>CdS Photoresistor (LDR)</t>
        </is>
      </c>
      <c r="C4" s="4" t="inlineStr">
        <is>
          <t>5mm Light Dependent Resistor</t>
        </is>
      </c>
      <c r="D4" s="4" t="inlineStr">
        <is>
          <t>Through-Hole 5kΩ–500kΩ</t>
        </is>
      </c>
      <c r="E4" s="3" t="inlineStr">
        <is>
          <t>1</t>
        </is>
      </c>
      <c r="F4" s="5">
        <f>HYPERLINK("https://www.protechtrader.com/index.php?route=product/search&amp;search=photoresistor", "View LDR Sensors")</f>
        <v/>
      </c>
    </row>
    <row r="5" ht="22" customHeight="1">
      <c r="A5" s="3" t="inlineStr">
        <is>
          <t>2</t>
        </is>
      </c>
      <c r="B5" s="4" t="inlineStr">
        <is>
          <t>NPN Bipolar Transistor</t>
        </is>
      </c>
      <c r="C5" s="4" t="inlineStr">
        <is>
          <t>2N2222A / 2N3904</t>
        </is>
      </c>
      <c r="D5" s="4" t="inlineStr">
        <is>
          <t>TO-92 Package 40V 600mA</t>
        </is>
      </c>
      <c r="E5" s="3" t="inlineStr">
        <is>
          <t>1</t>
        </is>
      </c>
      <c r="F5" s="5">
        <f>HYPERLINK("https://www.protechtrader.com/index.php?route=product/search&amp;search=transistor", "View NPN Transistors")</f>
        <v/>
      </c>
    </row>
    <row r="6" ht="22" customHeight="1">
      <c r="A6" s="3" t="inlineStr">
        <is>
          <t>3</t>
        </is>
      </c>
      <c r="B6" s="4" t="inlineStr">
        <is>
          <t>Sensitivity Potentiometer</t>
        </is>
      </c>
      <c r="C6" s="4" t="inlineStr">
        <is>
          <t>10k Ohm Linear Taper</t>
        </is>
      </c>
      <c r="D6" s="4" t="inlineStr">
        <is>
          <t>Panel Mount 1/4in Shaft</t>
        </is>
      </c>
      <c r="E6" s="3" t="inlineStr">
        <is>
          <t>1</t>
        </is>
      </c>
      <c r="F6" s="5">
        <f>HYPERLINK("https://www.protechtrader.com/index.php?route=product/search&amp;search=potentiometer", "View 10k Potentiometers")</f>
        <v/>
      </c>
    </row>
    <row r="7" ht="22" customHeight="1">
      <c r="A7" s="3" t="inlineStr">
        <is>
          <t>4</t>
        </is>
      </c>
      <c r="B7" s="4" t="inlineStr">
        <is>
          <t>Base Limiting Resistor (R1)</t>
        </is>
      </c>
      <c r="C7" s="4" t="inlineStr">
        <is>
          <t>1k Ohm 5%</t>
        </is>
      </c>
      <c r="D7" s="4" t="inlineStr">
        <is>
          <t>1/4 Watt Carbon Film</t>
        </is>
      </c>
      <c r="E7" s="3" t="inlineStr">
        <is>
          <t>1</t>
        </is>
      </c>
      <c r="F7" s="5">
        <f>HYPERLINK("https://www.protechtrader.com/235pcs-resistor-kit", "View 235pc Resistor Kit")</f>
        <v/>
      </c>
    </row>
    <row r="8" ht="22" customHeight="1">
      <c r="A8" s="3" t="inlineStr">
        <is>
          <t>5</t>
        </is>
      </c>
      <c r="B8" s="4" t="inlineStr">
        <is>
          <t>LED Limiting Resistor (R2)</t>
        </is>
      </c>
      <c r="C8" s="4" t="inlineStr">
        <is>
          <t>470 Ohm 5%</t>
        </is>
      </c>
      <c r="D8" s="4" t="inlineStr">
        <is>
          <t>1/4 Watt Carbon Film</t>
        </is>
      </c>
      <c r="E8" s="3" t="inlineStr">
        <is>
          <t>1</t>
        </is>
      </c>
      <c r="F8" s="5">
        <f>HYPERLINK("https://www.protechtrader.com/235pcs-resistor-kit", "View 235pc Resistor Kit")</f>
        <v/>
      </c>
    </row>
    <row r="9" ht="22" customHeight="1">
      <c r="A9" s="3" t="inlineStr">
        <is>
          <t>6</t>
        </is>
      </c>
      <c r="B9" s="4" t="inlineStr">
        <is>
          <t>Ultra-Bright White LED</t>
        </is>
      </c>
      <c r="C9" s="4" t="inlineStr">
        <is>
          <t>5mm Clear / Diffused White</t>
        </is>
      </c>
      <c r="D9" s="4" t="inlineStr">
        <is>
          <t>Vf = 3.2V, 20mA</t>
        </is>
      </c>
      <c r="E9" s="3" t="inlineStr">
        <is>
          <t>1</t>
        </is>
      </c>
      <c r="F9" s="5">
        <f>HYPERLINK("https://www.protechtrader.com/index.php?route=product/search&amp;search=LED", "View LED Assortments")</f>
        <v/>
      </c>
    </row>
    <row r="10" ht="22" customHeight="1">
      <c r="A10" s="3" t="inlineStr">
        <is>
          <t>7</t>
        </is>
      </c>
      <c r="B10" s="4" t="inlineStr">
        <is>
          <t>Solderless Breadboard</t>
        </is>
      </c>
      <c r="C10" s="4" t="inlineStr">
        <is>
          <t>700 Tie-Point Prototyping Board</t>
        </is>
      </c>
      <c r="D10" s="4" t="inlineStr">
        <is>
          <t>SYB-120 0.1in Pitch</t>
        </is>
      </c>
      <c r="E10" s="3" t="inlineStr">
        <is>
          <t>1</t>
        </is>
      </c>
      <c r="F10" s="5">
        <f>HYPERLINK("https://www.protechtrader.com/700-breadboard-syb-120", "View 700-Point Breadboard")</f>
        <v/>
      </c>
    </row>
    <row r="11" ht="22" customHeight="1">
      <c r="A11" s="3" t="inlineStr">
        <is>
          <t>8</t>
        </is>
      </c>
      <c r="B11" s="4" t="inlineStr">
        <is>
          <t>Digital Multimeter &amp; Tool Kit</t>
        </is>
      </c>
      <c r="C11" s="4" t="inlineStr">
        <is>
          <t>DMM with Probes + Soldering Iron</t>
        </is>
      </c>
      <c r="D11" s="4" t="inlineStr">
        <is>
          <t>Basic-pk-1 Workshop Kit</t>
        </is>
      </c>
      <c r="E11" s="3" t="inlineStr">
        <is>
          <t>1</t>
        </is>
      </c>
      <c r="F11" s="5">
        <f>HYPERLINK("https://www.protechtrader.com/beginners-tool-kit-soldering-iron-and-digital-multimeter-learning-p7541", "View Multimeter Tool Kit")</f>
        <v/>
      </c>
    </row>
    <row r="12" ht="22" customHeight="1">
      <c r="A12" s="3" t="inlineStr">
        <is>
          <t>9</t>
        </is>
      </c>
      <c r="B12" s="4" t="inlineStr">
        <is>
          <t>Complete Component Pack</t>
        </is>
      </c>
      <c r="C12" s="4" t="inlineStr">
        <is>
          <t>Make: Electronics 3rd Ed Kit</t>
        </is>
      </c>
      <c r="D12" s="4" t="inlineStr">
        <is>
          <t>All 130+ Experiment Parts</t>
        </is>
      </c>
      <c r="E12" s="3" t="inlineStr">
        <is>
          <t>1 Kit</t>
        </is>
      </c>
      <c r="F12" s="5">
        <f>HYPERLINK("https://www.protechtrader.com/Make-Electronics-Kits-3rd-Edition", "View Complete Make Kit")</f>
        <v/>
      </c>
    </row>
    <row r="13" ht="22" customHeight="1">
      <c r="A13" s="3" t="inlineStr">
        <is>
          <t>10</t>
        </is>
      </c>
      <c r="B13" s="4" t="inlineStr">
        <is>
          <t>TechCrate Monthly STEM Box</t>
        </is>
      </c>
      <c r="C13" s="4" t="inlineStr">
        <is>
          <t>Hands-on Hardware Kits</t>
        </is>
      </c>
      <c r="D13" s="4" t="inlineStr">
        <is>
          <t>TechCrate Official Box</t>
        </is>
      </c>
      <c r="E13" s="3" t="inlineStr">
        <is>
          <t>1 Box</t>
        </is>
      </c>
      <c r="F13" s="5">
        <f>HYPERLINK("https://www.protechtrader.com/TechCrate", "Join TechCrate Subscription")</f>
        <v/>
      </c>
    </row>
  </sheetData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2026-08-18T07:25:01+00:00Z</dcterms:created>
  <dcterms:modified xmlns:dcterms="http://purl.org/dc/terms/" xmlns:xsi="http://www.w3.org/2001/XMLSchema-instance" xsi:type="dcterms:W3CDTF">2026-08-18T07:25:01+00:00Z</dcterms:modified>
</cp:coreProperties>
</file>