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55 Metronome B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334155"/>
      <sz val="10"/>
    </font>
    <font>
      <name val="Calibri"/>
      <b val="1"/>
      <color rgb="00FFFFFF"/>
      <sz val="11"/>
    </font>
    <font>
      <name val="Calibri"/>
      <color rgb="000F172A"/>
      <sz val="11"/>
    </font>
    <font>
      <name val="Calibri"/>
      <b val="1"/>
      <color rgb="001D4ED8"/>
      <sz val="11"/>
      <u val="single"/>
    </font>
  </fonts>
  <fills count="5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32" customWidth="1" min="3" max="3"/>
    <col width="28" customWidth="1" min="4" max="4"/>
    <col width="12" customWidth="1" min="5" max="5"/>
    <col width="32" customWidth="1" min="6" max="6"/>
  </cols>
  <sheetData>
    <row r="1" ht="40" customHeight="1">
      <c r="A1" s="1" t="inlineStr">
        <is>
          <t>ProTechTrader — 555 Timer Metronome Bill of Materials (BOM)</t>
        </is>
      </c>
    </row>
    <row r="2" ht="22" customHeight="1">
      <c r="A2" s="2" t="inlineStr">
        <is>
          <t>Complete Component &amp; Tool Checklist with Direct Verified Links | Handcrafted by TechCrate Community</t>
        </is>
      </c>
    </row>
    <row r="4" ht="28" customHeight="1">
      <c r="A4" s="3" t="inlineStr">
        <is>
          <t>Item #</t>
        </is>
      </c>
      <c r="B4" s="3" t="inlineStr">
        <is>
          <t>Component / Tool Name</t>
        </is>
      </c>
      <c r="C4" s="3" t="inlineStr">
        <is>
          <t>Specification / Value</t>
        </is>
      </c>
      <c r="D4" s="3" t="inlineStr">
        <is>
          <t>Package / Rating</t>
        </is>
      </c>
      <c r="E4" s="3" t="inlineStr">
        <is>
          <t>Qty</t>
        </is>
      </c>
      <c r="F4" s="3" t="inlineStr">
        <is>
          <t>ProTechTrader Direct Store Link</t>
        </is>
      </c>
    </row>
    <row r="5" ht="24" customHeight="1">
      <c r="A5" s="4" t="inlineStr">
        <is>
          <t>1</t>
        </is>
      </c>
      <c r="B5" s="5" t="inlineStr">
        <is>
          <t>NE555 Precision Timer IC</t>
        </is>
      </c>
      <c r="C5" s="5" t="inlineStr">
        <is>
          <t>NE555P / LM555CN</t>
        </is>
      </c>
      <c r="D5" s="5" t="inlineStr">
        <is>
          <t>8-Pin DIP Through-Hole</t>
        </is>
      </c>
      <c r="E5" s="4" t="inlineStr">
        <is>
          <t>1</t>
        </is>
      </c>
      <c r="F5" s="6">
        <f>HYPERLINK("https://www.protechtrader.com/index.php?route=product/search&amp;search=555+timer", "View NE555 ICs")</f>
        <v/>
      </c>
    </row>
    <row r="6" ht="24" customHeight="1">
      <c r="A6" s="7" t="inlineStr">
        <is>
          <t>2</t>
        </is>
      </c>
      <c r="B6" s="8" t="inlineStr">
        <is>
          <t>Rotary Potentiometer</t>
        </is>
      </c>
      <c r="C6" s="8" t="inlineStr">
        <is>
          <t>10k Ohm Linear Taper (B10K)</t>
        </is>
      </c>
      <c r="D6" s="8" t="inlineStr">
        <is>
          <t>Panel Mount 1/4in Shaft</t>
        </is>
      </c>
      <c r="E6" s="7" t="inlineStr">
        <is>
          <t>1</t>
        </is>
      </c>
      <c r="F6" s="9">
        <f>HYPERLINK("https://www.protechtrader.com/index.php?route=product/search&amp;search=potentiometer", "View 10k Potentiometers")</f>
        <v/>
      </c>
    </row>
    <row r="7" ht="24" customHeight="1">
      <c r="A7" s="4" t="inlineStr">
        <is>
          <t>3</t>
        </is>
      </c>
      <c r="B7" s="5" t="inlineStr">
        <is>
          <t>Timing Resistor (R1)</t>
        </is>
      </c>
      <c r="C7" s="5" t="inlineStr">
        <is>
          <t>1k Ohm 5%</t>
        </is>
      </c>
      <c r="D7" s="5" t="inlineStr">
        <is>
          <t>1/4 Watt Carbon Film</t>
        </is>
      </c>
      <c r="E7" s="4" t="inlineStr">
        <is>
          <t>1</t>
        </is>
      </c>
      <c r="F7" s="6">
        <f>HYPERLINK("https://www.protechtrader.com/235pcs-resistor-kit", "View 235pc Resistor Kit")</f>
        <v/>
      </c>
    </row>
    <row r="8" ht="24" customHeight="1">
      <c r="A8" s="7" t="inlineStr">
        <is>
          <t>4</t>
        </is>
      </c>
      <c r="B8" s="8" t="inlineStr">
        <is>
          <t>LED Limiting Resistor (R3)</t>
        </is>
      </c>
      <c r="C8" s="8" t="inlineStr">
        <is>
          <t>470 Ohm 5%</t>
        </is>
      </c>
      <c r="D8" s="8" t="inlineStr">
        <is>
          <t>1/4 Watt Carbon Film</t>
        </is>
      </c>
      <c r="E8" s="7" t="inlineStr">
        <is>
          <t>1</t>
        </is>
      </c>
      <c r="F8" s="9">
        <f>HYPERLINK("https://www.protechtrader.com/235pcs-resistor-kit", "View 235pc Resistor Kit")</f>
        <v/>
      </c>
    </row>
    <row r="9" ht="24" customHeight="1">
      <c r="A9" s="4" t="inlineStr">
        <is>
          <t>5</t>
        </is>
      </c>
      <c r="B9" s="5" t="inlineStr">
        <is>
          <t>Timing Capacitor (C1)</t>
        </is>
      </c>
      <c r="C9" s="5" t="inlineStr">
        <is>
          <t>10µF 25V</t>
        </is>
      </c>
      <c r="D9" s="5" t="inlineStr">
        <is>
          <t>Radial Electrolytic</t>
        </is>
      </c>
      <c r="E9" s="4" t="inlineStr">
        <is>
          <t>1</t>
        </is>
      </c>
      <c r="F9" s="6">
        <f>HYPERLINK("https://www.protechtrader.com/index.php?route=product/search&amp;search=capacitor", "View Capacitor Packs")</f>
        <v/>
      </c>
    </row>
    <row r="10" ht="24" customHeight="1">
      <c r="A10" s="7" t="inlineStr">
        <is>
          <t>6</t>
        </is>
      </c>
      <c r="B10" s="8" t="inlineStr">
        <is>
          <t>Noise Bypass Capacitor (C2)</t>
        </is>
      </c>
      <c r="C10" s="8" t="inlineStr">
        <is>
          <t>0.01µF (103)</t>
        </is>
      </c>
      <c r="D10" s="8" t="inlineStr">
        <is>
          <t>50V Ceramic Disc</t>
        </is>
      </c>
      <c r="E10" s="7" t="inlineStr">
        <is>
          <t>1</t>
        </is>
      </c>
      <c r="F10" s="9">
        <f>HYPERLINK("https://www.protechtrader.com/index.php?route=product/search&amp;search=capacitor", "View Ceramic Capacitors")</f>
        <v/>
      </c>
    </row>
    <row r="11" ht="24" customHeight="1">
      <c r="A11" s="4" t="inlineStr">
        <is>
          <t>7</t>
        </is>
      </c>
      <c r="B11" s="5" t="inlineStr">
        <is>
          <t>Visual Beat Indicator</t>
        </is>
      </c>
      <c r="C11" s="5" t="inlineStr">
        <is>
          <t>5mm Diffused Red LED</t>
        </is>
      </c>
      <c r="D11" s="5" t="inlineStr">
        <is>
          <t>Vf = 2.0V, 20mA</t>
        </is>
      </c>
      <c r="E11" s="4" t="inlineStr">
        <is>
          <t>1</t>
        </is>
      </c>
      <c r="F11" s="6">
        <f>HYPERLINK("https://www.protechtrader.com/index.php?route=product/search&amp;search=LED", "View LED Assortments")</f>
        <v/>
      </c>
    </row>
    <row r="12" ht="24" customHeight="1">
      <c r="A12" s="7" t="inlineStr">
        <is>
          <t>8</t>
        </is>
      </c>
      <c r="B12" s="8" t="inlineStr">
        <is>
          <t>Acoustic Audio Transducer</t>
        </is>
      </c>
      <c r="C12" s="8" t="inlineStr">
        <is>
          <t>8-Ohm Mini Dynamic Speaker</t>
        </is>
      </c>
      <c r="D12" s="8" t="inlineStr">
        <is>
          <t>1-1/8in (29mm) 0.5W</t>
        </is>
      </c>
      <c r="E12" s="7" t="inlineStr">
        <is>
          <t>1</t>
        </is>
      </c>
      <c r="F12" s="9">
        <f>HYPERLINK("https://www.protechtrader.com/radioshack-273-0092-8-ohm-mini-speaker-1-18-29mm-diameter", "View 8Ω Mini Speaker")</f>
        <v/>
      </c>
    </row>
    <row r="13" ht="24" customHeight="1">
      <c r="A13" s="4" t="inlineStr">
        <is>
          <t>9</t>
        </is>
      </c>
      <c r="B13" s="5" t="inlineStr">
        <is>
          <t>Solderless Breadboard</t>
        </is>
      </c>
      <c r="C13" s="5" t="inlineStr">
        <is>
          <t>700 Tie-Point Prototyping Board</t>
        </is>
      </c>
      <c r="D13" s="5" t="inlineStr">
        <is>
          <t>SYB-120 0.1in Pitch</t>
        </is>
      </c>
      <c r="E13" s="4" t="inlineStr">
        <is>
          <t>1</t>
        </is>
      </c>
      <c r="F13" s="6">
        <f>HYPERLINK("https://www.protechtrader.com/700-breadboard-syb-120", "View 700-Point Breadboard")</f>
        <v/>
      </c>
    </row>
    <row r="14" ht="24" customHeight="1">
      <c r="A14" s="7" t="inlineStr">
        <is>
          <t>10</t>
        </is>
      </c>
      <c r="B14" s="8" t="inlineStr">
        <is>
          <t>Digital Multimeter &amp; Tool Kit</t>
        </is>
      </c>
      <c r="C14" s="8" t="inlineStr">
        <is>
          <t>DMM with Probes + Soldering Iron</t>
        </is>
      </c>
      <c r="D14" s="8" t="inlineStr">
        <is>
          <t>Basic-pk-1 Workshop Kit</t>
        </is>
      </c>
      <c r="E14" s="7" t="inlineStr">
        <is>
          <t>1</t>
        </is>
      </c>
      <c r="F14" s="9">
        <f>HYPERLINK("https://www.protechtrader.com/beginners-tool-kit-soldering-iron-and-digital-multimeter-learning-p7541", "View Multimeter Tool Kit")</f>
        <v/>
      </c>
    </row>
    <row r="15" ht="24" customHeight="1">
      <c r="A15" s="4" t="inlineStr">
        <is>
          <t>11</t>
        </is>
      </c>
      <c r="B15" s="5" t="inlineStr">
        <is>
          <t>Multimeter Test Leads</t>
        </is>
      </c>
      <c r="C15" s="5" t="inlineStr">
        <is>
          <t>4in Probe 26.5in Wire</t>
        </is>
      </c>
      <c r="D15" s="5" t="inlineStr">
        <is>
          <t>PTT-Probe-set</t>
        </is>
      </c>
      <c r="E15" s="4" t="inlineStr">
        <is>
          <t>1 Set</t>
        </is>
      </c>
      <c r="F15" s="6">
        <f>HYPERLINK("https://www.protechtrader.com/digital-multimeter-test-leads-4in-probe-26-5in-total.html", "View ProTechTrader Test Leads")</f>
        <v/>
      </c>
    </row>
    <row r="16" ht="24" customHeight="1">
      <c r="A16" s="7" t="inlineStr">
        <is>
          <t>12</t>
        </is>
      </c>
      <c r="B16" s="8" t="inlineStr">
        <is>
          <t>Complete Component Pack</t>
        </is>
      </c>
      <c r="C16" s="8" t="inlineStr">
        <is>
          <t>Make: Electronics 3rd Ed Kit</t>
        </is>
      </c>
      <c r="D16" s="8" t="inlineStr">
        <is>
          <t>All 130+ Experiment Parts</t>
        </is>
      </c>
      <c r="E16" s="7" t="inlineStr">
        <is>
          <t>1 Kit</t>
        </is>
      </c>
      <c r="F16" s="9">
        <f>HYPERLINK("https://www.protechtrader.com/Make-Electronics-Kits-3rd-Edition", "View Complete Make Kit")</f>
        <v/>
      </c>
    </row>
    <row r="17" ht="24" customHeight="1">
      <c r="A17" s="4" t="inlineStr">
        <is>
          <t>13</t>
        </is>
      </c>
      <c r="B17" s="5" t="inlineStr">
        <is>
          <t>TechCrate Monthly STEM Box</t>
        </is>
      </c>
      <c r="C17" s="5" t="inlineStr">
        <is>
          <t>Hands-on Hardware Kits</t>
        </is>
      </c>
      <c r="D17" s="5" t="inlineStr">
        <is>
          <t>TechCrate Official Box</t>
        </is>
      </c>
      <c r="E17" s="4" t="inlineStr">
        <is>
          <t>1 Box</t>
        </is>
      </c>
      <c r="F17" s="6">
        <f>HYPERLINK("https://www.protechtrader.com/TechCrate", "Join TechCrate Subscription")</f>
        <v/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2026-08-18T07:12:49+00:00Z</dcterms:created>
  <dcterms:modified xmlns:dcterms="http://purl.org/dc/terms/" xmlns:xsi="http://www.w3.org/2001/XMLSchema-instance" xsi:type="dcterms:W3CDTF">2026-08-18T07:12:49+00:00Z</dcterms:modified>
</cp:coreProperties>
</file>